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cuments\Dotace - spolky\2020\"/>
    </mc:Choice>
  </mc:AlternateContent>
  <bookViews>
    <workbookView xWindow="0" yWindow="0" windowWidth="28800" windowHeight="12585"/>
  </bookViews>
  <sheets>
    <sheet name="Návrh rozdělení dotací 202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C24" i="1"/>
  <c r="C26" i="1"/>
  <c r="F20" i="1"/>
  <c r="E20" i="1"/>
  <c r="C27" i="1" l="1"/>
  <c r="C25" i="1"/>
  <c r="C23" i="1"/>
</calcChain>
</file>

<file path=xl/sharedStrings.xml><?xml version="1.0" encoding="utf-8"?>
<sst xmlns="http://schemas.openxmlformats.org/spreadsheetml/2006/main" count="68" uniqueCount="57">
  <si>
    <t>Název spolku</t>
  </si>
  <si>
    <t>Požadovaná částka</t>
  </si>
  <si>
    <t>TJ Sdružení chovatelů a přátel koní Sobotín</t>
  </si>
  <si>
    <t>Účel dotace</t>
  </si>
  <si>
    <t>Myslivecký spolek Petrov Vikýřovice</t>
  </si>
  <si>
    <t>Římskokatolická farnost Sobotín</t>
  </si>
  <si>
    <t>CELKEM</t>
  </si>
  <si>
    <t>příloha č. 1</t>
  </si>
  <si>
    <t xml:space="preserve">       starostka obce</t>
  </si>
  <si>
    <t>Paragraf 
dle rozpoč.
skladby</t>
  </si>
  <si>
    <t>………………………….</t>
  </si>
  <si>
    <t xml:space="preserve">       Iveta Fojtíková</t>
  </si>
  <si>
    <t>§ 3429</t>
  </si>
  <si>
    <t>§ 4351</t>
  </si>
  <si>
    <t>§ 3419</t>
  </si>
  <si>
    <t>§ 2143</t>
  </si>
  <si>
    <t>§ 3429 - ostatní zájmová činnost a rekreace</t>
  </si>
  <si>
    <t>§ 3419 - ostatní tělovýchovná jednota</t>
  </si>
  <si>
    <t>§ 4351 - osobní, asistenční služba a podpora</t>
  </si>
  <si>
    <t xml:space="preserve">§ 2143 - cestovní ruch </t>
  </si>
  <si>
    <t>Částka</t>
  </si>
  <si>
    <t>Paragraf dle rozpočtové skladby</t>
  </si>
  <si>
    <t>Materiální náklady pobytových seniorských služeb, pohonné hmoty pro potřeby terénní pečovatelské služby</t>
  </si>
  <si>
    <t>Základní organizace Českého zahrádkářského svazu Sobotín</t>
  </si>
  <si>
    <t xml:space="preserve">SK Petrov - Sobotín </t>
  </si>
  <si>
    <t>Spolek pro děti a mládež-SOL</t>
  </si>
  <si>
    <t>Jeseníky - Sdružení cestovního ruchu</t>
  </si>
  <si>
    <t>Schválená částka na rok 2019</t>
  </si>
  <si>
    <t>TJ Omega Sobotín, z. s.</t>
  </si>
  <si>
    <t>Vyhotovila: Veronika Špačková</t>
  </si>
  <si>
    <t>Úhrada výdajů spojených s údržbou lyžařských běžeckých tras v Jeseníkách.</t>
  </si>
  <si>
    <t>Náklady na uspořádání akce "Posezení s myslivci" (hudba, ceny pro děti)</t>
  </si>
  <si>
    <t>Centrum sociálních služeb Pomněnka, z.ú.</t>
  </si>
  <si>
    <t>Ženy Sobotína, z.s.</t>
  </si>
  <si>
    <t>RC Vikýrek, z.s.</t>
  </si>
  <si>
    <t>TJ Sokol Sobotín - Petrov nad Desnou, z.s.</t>
  </si>
  <si>
    <t>Ceny pro vítěze na volejbalové turnaje, údržba antukového hřiště, úhrada energií, pronájem tělocvičny, pořádání akcí pro členy TJ</t>
  </si>
  <si>
    <t>Doprava, organizace soutěže, účast na sportovních akcích, pronájem tělocvičny, údržba a provoz sportovního areálu</t>
  </si>
  <si>
    <t>Platba faktur za lektorské a jiné pomocné služby, nájem a pronájem, výrobní materiál použitý v aktivitách, jízdné, vstupné, dárky na památku a další výdaje.</t>
  </si>
  <si>
    <t>Zabezpečení jezdeckého sprtování (povinné licenční poplatky, startovné na závodech, náklady na krmení a ošetřování koní, náklady na jezdecké potřeby, zajištění akcí (Sportovní den, návštěvy domova důchodců v Sobotíně, Vánoční besídka, ceny do soutěží), údržba areálu, odměny cvičitelům a trenérů</t>
  </si>
  <si>
    <t>Podpora činnosti spolku, rozvoj zájmové tělovýchovné a sportovní činnosti dětí, mládeže i dospělých, náklady na organizaci sportovních akcí, ceny a odměny pro soutěžící na pořádaných akcích, dovybavení sportoviště, údržba areálu, účast na závodech</t>
  </si>
  <si>
    <t>Realizace volnočasových aktivit - výdaje na akce Maškarní karneval, Rozloučení s prázdninami, tvořivé dílny, pomůcky, ceny, pohoštění a materiál na zajištění akcí.</t>
  </si>
  <si>
    <t>Balíčky a občerstvení pro děti na sv. Mikuláše</t>
  </si>
  <si>
    <r>
      <t xml:space="preserve">        </t>
    </r>
    <r>
      <rPr>
        <b/>
        <sz val="20"/>
        <color theme="1"/>
        <rFont val="Times New Roman"/>
        <family val="1"/>
        <charset val="238"/>
      </rPr>
      <t>Rozdělení neinvestičních příspěvků pro spolky Obce Sobotín na rok 2020</t>
    </r>
  </si>
  <si>
    <t>Sbor dobrovolných hasičů Sobotín</t>
  </si>
  <si>
    <t>x</t>
  </si>
  <si>
    <t>§ 5512 - požární ochrana - dobrovolná část</t>
  </si>
  <si>
    <t>§ 5512</t>
  </si>
  <si>
    <t>Zajištění provozu v oblasti poskytování služeb zaměřených na vzdělávání a zvyšování rodičovských kompetencí s ohledem na potřeby rodin s dětmi v regionu. Úhrada nákladů na vybavení, pomůcky a materiál pro vedení pravidelných kroužků a pro jednorázové akce, úhrada nákladů na propagaci.</t>
  </si>
  <si>
    <t>Úhrada výdajů  s výrobou upomínkových a propagačních předmětů, podpora tvůrčí činnosti ZŠ Sobotín - keramický kroužek.</t>
  </si>
  <si>
    <t>Spolek rodičů údolí Desné</t>
  </si>
  <si>
    <t>Úhrada autobusu nebo vstupenek na divadelní představení (Šumperk, Olomouc),  náklady na pořádání akcí - Přednáška o bylinkách, Velikonoční výstava, Posezení při svíčkách, Vánoční výstava</t>
  </si>
  <si>
    <t>Diakonie ČCE - středisko v Sobotíně</t>
  </si>
  <si>
    <t>Úhrada nákladů na poháry a technické zajištění soutěže (Holba Cup 2020), úhrada nákladů na materiálně-technické vybavení soutěžních družstev, na renovaci historické stříkačky, na pořízení vycházkových stejnokrojů pro členy SDH, na pořízení pivních setů pro zázemí při konání akcí SDH, na pořádání akce (Rozsvícení vánočního stromu s mikulášskou nadílkou)</t>
  </si>
  <si>
    <t>Navržená  částka ke schválení na rok 2020</t>
  </si>
  <si>
    <t>Rozdělení finančních příspěvků ve smyslu podpory a rozvoje činnosti v obci na sociální služby, zdravotnictví, tělovýchovu a sport, kulturu, vzdělávání a vědu, ochranu životního prostředí a další odborné činnosti v obci Sobotín na rok 2020 bylo schváleno na 15. Zastupitelstvu obce Sobotín pod usnesením č. 15/9.</t>
  </si>
  <si>
    <t>V Sobotíně dne 18.5.2020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</si>
</sst>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Times New Roman"/>
      <family val="1"/>
      <charset val="238"/>
    </font>
    <font>
      <b/>
      <sz val="16"/>
      <color theme="1"/>
      <name val="Times New Roman"/>
      <family val="1"/>
      <charset val="238"/>
    </font>
    <font>
      <sz val="10"/>
      <name val="Arial"/>
      <charset val="238"/>
    </font>
    <font>
      <sz val="10"/>
      <name val="Arial"/>
      <family val="2"/>
      <charset val="238"/>
    </font>
    <font>
      <sz val="12"/>
      <name val="Arial"/>
      <family val="2"/>
      <charset val="238"/>
    </font>
    <font>
      <sz val="12"/>
      <name val="Times New Roman"/>
      <family val="1"/>
      <charset val="238"/>
    </font>
    <font>
      <sz val="10"/>
      <name val="Times New Roman"/>
      <family val="1"/>
      <charset val="238"/>
    </font>
    <font>
      <sz val="12"/>
      <color theme="1"/>
      <name val="Times New Roman"/>
      <family val="1"/>
      <charset val="238"/>
    </font>
    <font>
      <b/>
      <sz val="20"/>
      <color theme="1"/>
      <name val="Times New Roman"/>
      <family val="1"/>
      <charset val="238"/>
    </font>
    <font>
      <b/>
      <sz val="14"/>
      <color rgb="FFFF0000"/>
      <name val="Times New Roman"/>
      <family val="1"/>
      <charset val="238"/>
    </font>
    <font>
      <b/>
      <sz val="12"/>
      <color theme="1"/>
      <name val="Times New Roman"/>
      <family val="1"/>
      <charset val="238"/>
    </font>
    <font>
      <sz val="14"/>
      <color theme="1"/>
      <name val="Times New Roman"/>
      <family val="1"/>
      <charset val="238"/>
    </font>
    <font>
      <sz val="14"/>
      <color rgb="FFFF0000"/>
      <name val="Times New Roman"/>
      <family val="1"/>
      <charset val="238"/>
    </font>
    <font>
      <b/>
      <sz val="14"/>
      <color theme="1"/>
      <name val="Times New Roman"/>
      <family val="1"/>
      <charset val="238"/>
    </font>
    <font>
      <b/>
      <i/>
      <sz val="14"/>
      <color theme="1"/>
      <name val="Times New Roman"/>
      <family val="1"/>
      <charset val="238"/>
    </font>
    <font>
      <sz val="14"/>
      <name val="Times New Roman"/>
      <family val="1"/>
      <charset val="238"/>
    </font>
  </fonts>
  <fills count="10">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bgColor indexed="64"/>
      </patternFill>
    </fill>
    <fill>
      <patternFill patternType="solid">
        <fgColor rgb="FFFFC0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4" fillId="0" borderId="0"/>
  </cellStyleXfs>
  <cellXfs count="64">
    <xf numFmtId="0" fontId="0" fillId="0" borderId="0" xfId="0"/>
    <xf numFmtId="0" fontId="1" fillId="0" borderId="0" xfId="0" applyFont="1"/>
    <xf numFmtId="0" fontId="2" fillId="0" borderId="0" xfId="0" applyFont="1"/>
    <xf numFmtId="0" fontId="8" fillId="0" borderId="0" xfId="0" applyFont="1"/>
    <xf numFmtId="0" fontId="6" fillId="0" borderId="0" xfId="1" applyFont="1" applyFill="1"/>
    <xf numFmtId="0" fontId="6" fillId="0" borderId="0" xfId="1" applyFont="1"/>
    <xf numFmtId="0" fontId="1" fillId="0" borderId="0" xfId="0" applyFont="1" applyBorder="1"/>
    <xf numFmtId="0" fontId="1" fillId="0" borderId="0" xfId="0" applyFont="1" applyBorder="1" applyAlignment="1">
      <alignment wrapText="1"/>
    </xf>
    <xf numFmtId="0" fontId="1" fillId="0" borderId="12" xfId="0" applyFont="1" applyBorder="1"/>
    <xf numFmtId="0" fontId="1" fillId="0" borderId="3" xfId="0" applyFont="1" applyBorder="1"/>
    <xf numFmtId="0" fontId="1" fillId="0" borderId="6" xfId="0" applyFont="1" applyBorder="1"/>
    <xf numFmtId="0" fontId="10" fillId="0" borderId="4" xfId="0" applyFont="1" applyBorder="1" applyAlignment="1">
      <alignment horizontal="left"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0" fillId="0" borderId="6"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8" fillId="0" borderId="11" xfId="0" applyFont="1" applyBorder="1" applyAlignment="1">
      <alignment wrapText="1"/>
    </xf>
    <xf numFmtId="0" fontId="8" fillId="0" borderId="2" xfId="0" applyFont="1" applyBorder="1" applyAlignment="1">
      <alignment wrapText="1"/>
    </xf>
    <xf numFmtId="0" fontId="8" fillId="0" borderId="4" xfId="0" applyFont="1" applyBorder="1"/>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xf>
    <xf numFmtId="0" fontId="1" fillId="4" borderId="0" xfId="0" applyFont="1" applyFill="1"/>
    <xf numFmtId="0" fontId="1" fillId="0" borderId="0" xfId="0" applyFont="1" applyFill="1"/>
    <xf numFmtId="0" fontId="10" fillId="0" borderId="0" xfId="0" applyFont="1" applyFill="1" applyBorder="1" applyAlignment="1">
      <alignment horizontal="center" vertical="center" wrapText="1"/>
    </xf>
    <xf numFmtId="0" fontId="8" fillId="0" borderId="0" xfId="0" applyFont="1" applyFill="1"/>
    <xf numFmtId="0" fontId="7" fillId="0" borderId="0" xfId="1" applyFont="1" applyAlignment="1"/>
    <xf numFmtId="0" fontId="6" fillId="0" borderId="0" xfId="1" applyFont="1" applyAlignment="1">
      <alignment vertical="center"/>
    </xf>
    <xf numFmtId="0" fontId="11" fillId="0" borderId="0" xfId="0" applyFont="1"/>
    <xf numFmtId="0" fontId="8" fillId="0" borderId="13" xfId="0" applyFont="1" applyBorder="1" applyAlignment="1">
      <alignment wrapText="1"/>
    </xf>
    <xf numFmtId="0" fontId="1" fillId="0" borderId="15" xfId="0" applyFont="1" applyBorder="1"/>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49" fontId="14" fillId="5"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5" fillId="7" borderId="2"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6" fillId="7" borderId="3" xfId="0" applyFont="1" applyFill="1" applyBorder="1" applyAlignment="1">
      <alignment horizontal="center" vertical="center"/>
    </xf>
    <xf numFmtId="0" fontId="12" fillId="0" borderId="14" xfId="0" applyFont="1" applyBorder="1" applyAlignment="1">
      <alignment horizontal="center" vertical="center" wrapText="1"/>
    </xf>
    <xf numFmtId="0" fontId="16" fillId="0" borderId="15" xfId="0" applyFont="1" applyBorder="1" applyAlignment="1">
      <alignment horizontal="center" vertical="center"/>
    </xf>
    <xf numFmtId="0" fontId="8" fillId="7"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6" fillId="0" borderId="3"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5" xfId="0" applyFont="1" applyFill="1" applyBorder="1" applyAlignment="1">
      <alignment horizontal="center" vertical="center"/>
    </xf>
    <xf numFmtId="0" fontId="16" fillId="9" borderId="11" xfId="0" applyFont="1" applyFill="1" applyBorder="1" applyAlignment="1">
      <alignment horizontal="center" vertical="center"/>
    </xf>
    <xf numFmtId="0" fontId="16" fillId="3" borderId="12" xfId="0" applyFont="1" applyFill="1" applyBorder="1" applyAlignment="1">
      <alignment horizontal="center" vertical="center"/>
    </xf>
    <xf numFmtId="0" fontId="12" fillId="9" borderId="2" xfId="0" applyFont="1" applyFill="1" applyBorder="1" applyAlignment="1">
      <alignment horizontal="center" vertical="center"/>
    </xf>
    <xf numFmtId="0" fontId="16" fillId="9" borderId="2" xfId="0" applyFont="1" applyFill="1" applyBorder="1" applyAlignment="1">
      <alignment horizontal="center" vertical="center"/>
    </xf>
    <xf numFmtId="0" fontId="12" fillId="7" borderId="2" xfId="0" applyFont="1" applyFill="1" applyBorder="1" applyAlignment="1">
      <alignment horizontal="center" vertical="center"/>
    </xf>
    <xf numFmtId="0" fontId="12" fillId="9" borderId="13" xfId="0" applyFont="1" applyFill="1" applyBorder="1" applyAlignment="1">
      <alignment horizontal="center" vertical="center"/>
    </xf>
    <xf numFmtId="0" fontId="10" fillId="6" borderId="4" xfId="0" applyFont="1" applyFill="1" applyBorder="1" applyAlignment="1">
      <alignment horizontal="center" vertical="center"/>
    </xf>
    <xf numFmtId="0" fontId="10" fillId="8" borderId="6" xfId="0" applyFont="1" applyFill="1" applyBorder="1" applyAlignment="1">
      <alignment horizontal="center" vertical="center"/>
    </xf>
    <xf numFmtId="0" fontId="8" fillId="0" borderId="0" xfId="0" applyFont="1" applyAlignment="1">
      <alignment horizontal="left" wrapText="1"/>
    </xf>
    <xf numFmtId="0" fontId="5" fillId="0" borderId="0" xfId="2" applyFont="1" applyAlignment="1">
      <alignment horizontal="justify" vertical="center" wrapText="1"/>
    </xf>
    <xf numFmtId="0" fontId="4" fillId="0" borderId="0" xfId="2" applyAlignment="1"/>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topLeftCell="A10" zoomScale="70" zoomScaleNormal="70" workbookViewId="0">
      <selection activeCell="A2" sqref="A2:F36"/>
    </sheetView>
  </sheetViews>
  <sheetFormatPr defaultRowHeight="15" x14ac:dyDescent="0.25"/>
  <cols>
    <col min="1" max="1" width="29.28515625" style="1" customWidth="1"/>
    <col min="2" max="2" width="57" style="1" customWidth="1"/>
    <col min="3" max="3" width="14" style="1" customWidth="1"/>
    <col min="4" max="4" width="15.28515625" style="25" customWidth="1"/>
    <col min="5" max="5" width="16.42578125" style="1" customWidth="1"/>
    <col min="6" max="6" width="16.140625" style="1" customWidth="1"/>
    <col min="7" max="7" width="19" style="1" customWidth="1"/>
    <col min="8" max="16384" width="9.140625" style="1"/>
  </cols>
  <sheetData>
    <row r="1" spans="1:13" x14ac:dyDescent="0.25">
      <c r="A1" s="1" t="s">
        <v>7</v>
      </c>
    </row>
    <row r="2" spans="1:13" ht="25.5" x14ac:dyDescent="0.35">
      <c r="A2" s="2" t="s">
        <v>43</v>
      </c>
    </row>
    <row r="3" spans="1:13" ht="10.5" customHeight="1" thickBot="1" x14ac:dyDescent="0.35">
      <c r="A3" s="2"/>
    </row>
    <row r="4" spans="1:13" ht="75.75" thickBot="1" x14ac:dyDescent="0.3">
      <c r="A4" s="33" t="s">
        <v>0</v>
      </c>
      <c r="B4" s="34" t="s">
        <v>3</v>
      </c>
      <c r="C4" s="35" t="s">
        <v>9</v>
      </c>
      <c r="D4" s="36" t="s">
        <v>27</v>
      </c>
      <c r="E4" s="36" t="s">
        <v>1</v>
      </c>
      <c r="F4" s="37" t="s">
        <v>54</v>
      </c>
    </row>
    <row r="5" spans="1:13" ht="78.75" x14ac:dyDescent="0.25">
      <c r="A5" s="46" t="s">
        <v>2</v>
      </c>
      <c r="B5" s="47" t="s">
        <v>39</v>
      </c>
      <c r="C5" s="38" t="s">
        <v>12</v>
      </c>
      <c r="D5" s="50">
        <v>10000</v>
      </c>
      <c r="E5" s="53">
        <v>15000</v>
      </c>
      <c r="F5" s="54">
        <v>10000</v>
      </c>
    </row>
    <row r="6" spans="1:13" ht="75.75" customHeight="1" x14ac:dyDescent="0.25">
      <c r="A6" s="46" t="s">
        <v>28</v>
      </c>
      <c r="B6" s="47" t="s">
        <v>40</v>
      </c>
      <c r="C6" s="38" t="s">
        <v>12</v>
      </c>
      <c r="D6" s="50">
        <v>10000</v>
      </c>
      <c r="E6" s="55">
        <v>50000</v>
      </c>
      <c r="F6" s="51">
        <v>10000</v>
      </c>
      <c r="M6" s="30"/>
    </row>
    <row r="7" spans="1:13" ht="39" x14ac:dyDescent="0.25">
      <c r="A7" s="46" t="s">
        <v>4</v>
      </c>
      <c r="B7" s="47" t="s">
        <v>31</v>
      </c>
      <c r="C7" s="38" t="s">
        <v>12</v>
      </c>
      <c r="D7" s="50">
        <v>1000</v>
      </c>
      <c r="E7" s="55">
        <v>5000</v>
      </c>
      <c r="F7" s="51">
        <v>1000</v>
      </c>
    </row>
    <row r="8" spans="1:13" ht="39" x14ac:dyDescent="0.25">
      <c r="A8" s="46" t="s">
        <v>52</v>
      </c>
      <c r="B8" s="47" t="s">
        <v>22</v>
      </c>
      <c r="C8" s="38" t="s">
        <v>13</v>
      </c>
      <c r="D8" s="50">
        <v>3000</v>
      </c>
      <c r="E8" s="55">
        <v>20000</v>
      </c>
      <c r="F8" s="51">
        <v>2000</v>
      </c>
    </row>
    <row r="9" spans="1:13" ht="78.75" x14ac:dyDescent="0.25">
      <c r="A9" s="46" t="s">
        <v>34</v>
      </c>
      <c r="B9" s="47" t="s">
        <v>48</v>
      </c>
      <c r="C9" s="38" t="s">
        <v>13</v>
      </c>
      <c r="D9" s="50">
        <v>1000</v>
      </c>
      <c r="E9" s="55">
        <v>10000</v>
      </c>
      <c r="F9" s="51">
        <v>1000</v>
      </c>
    </row>
    <row r="10" spans="1:13" ht="78" x14ac:dyDescent="0.25">
      <c r="A10" s="46" t="s">
        <v>23</v>
      </c>
      <c r="B10" s="47" t="s">
        <v>51</v>
      </c>
      <c r="C10" s="39" t="s">
        <v>12</v>
      </c>
      <c r="D10" s="50">
        <v>8000</v>
      </c>
      <c r="E10" s="55">
        <v>20000</v>
      </c>
      <c r="F10" s="51">
        <v>6000</v>
      </c>
    </row>
    <row r="11" spans="1:13" ht="47.25" x14ac:dyDescent="0.25">
      <c r="A11" s="46" t="s">
        <v>35</v>
      </c>
      <c r="B11" s="47" t="s">
        <v>36</v>
      </c>
      <c r="C11" s="38" t="s">
        <v>14</v>
      </c>
      <c r="D11" s="50">
        <v>5000</v>
      </c>
      <c r="E11" s="55">
        <v>25000</v>
      </c>
      <c r="F11" s="51">
        <v>3000</v>
      </c>
    </row>
    <row r="12" spans="1:13" ht="31.5" x14ac:dyDescent="0.25">
      <c r="A12" s="46" t="s">
        <v>24</v>
      </c>
      <c r="B12" s="47" t="s">
        <v>37</v>
      </c>
      <c r="C12" s="38" t="s">
        <v>14</v>
      </c>
      <c r="D12" s="50">
        <v>35000</v>
      </c>
      <c r="E12" s="56">
        <v>70000</v>
      </c>
      <c r="F12" s="51">
        <v>25000</v>
      </c>
    </row>
    <row r="13" spans="1:13" ht="39" x14ac:dyDescent="0.25">
      <c r="A13" s="40" t="s">
        <v>32</v>
      </c>
      <c r="B13" s="45"/>
      <c r="C13" s="41"/>
      <c r="D13" s="42">
        <v>2000</v>
      </c>
      <c r="E13" s="57" t="s">
        <v>45</v>
      </c>
      <c r="F13" s="42" t="s">
        <v>45</v>
      </c>
    </row>
    <row r="14" spans="1:13" ht="47.25" x14ac:dyDescent="0.25">
      <c r="A14" s="46" t="s">
        <v>33</v>
      </c>
      <c r="B14" s="47" t="s">
        <v>49</v>
      </c>
      <c r="C14" s="38" t="s">
        <v>12</v>
      </c>
      <c r="D14" s="50">
        <v>3000</v>
      </c>
      <c r="E14" s="55">
        <v>3000</v>
      </c>
      <c r="F14" s="51">
        <v>2000</v>
      </c>
    </row>
    <row r="15" spans="1:13" ht="39" x14ac:dyDescent="0.25">
      <c r="A15" s="46" t="s">
        <v>5</v>
      </c>
      <c r="B15" s="47" t="s">
        <v>42</v>
      </c>
      <c r="C15" s="38" t="s">
        <v>12</v>
      </c>
      <c r="D15" s="50">
        <v>2000</v>
      </c>
      <c r="E15" s="55">
        <v>3000</v>
      </c>
      <c r="F15" s="51">
        <v>2000</v>
      </c>
    </row>
    <row r="16" spans="1:13" ht="47.25" x14ac:dyDescent="0.25">
      <c r="A16" s="46" t="s">
        <v>25</v>
      </c>
      <c r="B16" s="47" t="s">
        <v>41</v>
      </c>
      <c r="C16" s="38" t="s">
        <v>12</v>
      </c>
      <c r="D16" s="50">
        <v>6000</v>
      </c>
      <c r="E16" s="55">
        <v>10000</v>
      </c>
      <c r="F16" s="51">
        <v>3000</v>
      </c>
    </row>
    <row r="17" spans="1:8" ht="47.25" x14ac:dyDescent="0.25">
      <c r="A17" s="46" t="s">
        <v>50</v>
      </c>
      <c r="B17" s="47" t="s">
        <v>38</v>
      </c>
      <c r="C17" s="38" t="s">
        <v>12</v>
      </c>
      <c r="D17" s="50">
        <v>6000</v>
      </c>
      <c r="E17" s="55">
        <v>25000</v>
      </c>
      <c r="F17" s="51">
        <v>3000</v>
      </c>
    </row>
    <row r="18" spans="1:8" ht="39" x14ac:dyDescent="0.25">
      <c r="A18" s="46" t="s">
        <v>26</v>
      </c>
      <c r="B18" s="47" t="s">
        <v>30</v>
      </c>
      <c r="C18" s="38" t="s">
        <v>15</v>
      </c>
      <c r="D18" s="50">
        <v>8000</v>
      </c>
      <c r="E18" s="55">
        <v>20000</v>
      </c>
      <c r="F18" s="51">
        <v>2000</v>
      </c>
    </row>
    <row r="19" spans="1:8" ht="94.5" x14ac:dyDescent="0.25">
      <c r="A19" s="48" t="s">
        <v>44</v>
      </c>
      <c r="B19" s="49" t="s">
        <v>53</v>
      </c>
      <c r="C19" s="43" t="s">
        <v>47</v>
      </c>
      <c r="D19" s="44" t="s">
        <v>45</v>
      </c>
      <c r="E19" s="58">
        <v>86000</v>
      </c>
      <c r="F19" s="52">
        <v>30000</v>
      </c>
    </row>
    <row r="20" spans="1:8" ht="19.5" thickBot="1" x14ac:dyDescent="0.3">
      <c r="A20" s="11" t="s">
        <v>6</v>
      </c>
      <c r="B20" s="12"/>
      <c r="C20" s="13"/>
      <c r="D20" s="14">
        <f>SUM(D5:D19)</f>
        <v>100000</v>
      </c>
      <c r="E20" s="59">
        <f>SUM(E5:E19)</f>
        <v>362000</v>
      </c>
      <c r="F20" s="60">
        <f>SUM(F5:F19)</f>
        <v>100000</v>
      </c>
    </row>
    <row r="21" spans="1:8" ht="19.5" thickBot="1" x14ac:dyDescent="0.3">
      <c r="A21" s="20"/>
      <c r="B21" s="21"/>
      <c r="C21" s="22"/>
      <c r="D21" s="26"/>
      <c r="E21" s="24"/>
      <c r="F21" s="23"/>
    </row>
    <row r="22" spans="1:8" ht="16.5" thickBot="1" x14ac:dyDescent="0.3">
      <c r="A22" s="6"/>
      <c r="B22" s="15" t="s">
        <v>21</v>
      </c>
      <c r="C22" s="16" t="s">
        <v>20</v>
      </c>
    </row>
    <row r="23" spans="1:8" ht="15.75" x14ac:dyDescent="0.25">
      <c r="A23" s="7"/>
      <c r="B23" s="17" t="s">
        <v>16</v>
      </c>
      <c r="C23" s="8">
        <f>F5+F6+F7+F10+F14+F15+F16+F17</f>
        <v>37000</v>
      </c>
    </row>
    <row r="24" spans="1:8" ht="15" customHeight="1" x14ac:dyDescent="0.25">
      <c r="A24" s="7"/>
      <c r="B24" s="18" t="s">
        <v>18</v>
      </c>
      <c r="C24" s="9">
        <f>F8+F9</f>
        <v>3000</v>
      </c>
    </row>
    <row r="25" spans="1:8" ht="15.75" x14ac:dyDescent="0.25">
      <c r="A25" s="7"/>
      <c r="B25" s="18" t="s">
        <v>17</v>
      </c>
      <c r="C25" s="9">
        <f>F12+F11</f>
        <v>28000</v>
      </c>
    </row>
    <row r="26" spans="1:8" ht="15.75" x14ac:dyDescent="0.25">
      <c r="A26" s="7"/>
      <c r="B26" s="31" t="s">
        <v>46</v>
      </c>
      <c r="C26" s="32">
        <f>F19</f>
        <v>30000</v>
      </c>
    </row>
    <row r="27" spans="1:8" ht="16.5" thickBot="1" x14ac:dyDescent="0.3">
      <c r="A27" s="6"/>
      <c r="B27" s="19" t="s">
        <v>19</v>
      </c>
      <c r="C27" s="10">
        <f>F18</f>
        <v>2000</v>
      </c>
    </row>
    <row r="28" spans="1:8" x14ac:dyDescent="0.25">
      <c r="A28" s="6"/>
      <c r="B28" s="6"/>
      <c r="C28" s="6"/>
    </row>
    <row r="30" spans="1:8" ht="45.75" customHeight="1" x14ac:dyDescent="0.25">
      <c r="A30" s="61" t="s">
        <v>55</v>
      </c>
      <c r="B30" s="61"/>
      <c r="C30" s="61"/>
      <c r="D30" s="61"/>
      <c r="E30" s="61"/>
      <c r="F30" s="61"/>
    </row>
    <row r="31" spans="1:8" ht="15.75" customHeight="1" x14ac:dyDescent="0.25">
      <c r="A31" s="29"/>
      <c r="B31" s="28"/>
      <c r="C31" s="28"/>
      <c r="D31" s="28"/>
      <c r="E31" s="28"/>
      <c r="F31" s="28"/>
      <c r="G31" s="28"/>
      <c r="H31" s="28"/>
    </row>
    <row r="32" spans="1:8" ht="15.75" x14ac:dyDescent="0.25">
      <c r="A32" s="4" t="s">
        <v>56</v>
      </c>
      <c r="B32" s="5"/>
      <c r="C32" s="5"/>
      <c r="D32" s="4"/>
      <c r="E32" s="4"/>
      <c r="F32" s="5"/>
      <c r="G32" s="5"/>
      <c r="H32" s="5"/>
    </row>
    <row r="33" spans="1:8" ht="15.75" x14ac:dyDescent="0.25">
      <c r="A33" s="4" t="s">
        <v>29</v>
      </c>
      <c r="B33" s="5"/>
      <c r="C33" s="5"/>
      <c r="D33" s="4"/>
      <c r="E33" s="4"/>
      <c r="F33" s="5"/>
      <c r="G33" s="5"/>
      <c r="H33" s="5"/>
    </row>
    <row r="34" spans="1:8" ht="15.75" x14ac:dyDescent="0.25">
      <c r="A34" s="4"/>
      <c r="B34" s="5"/>
      <c r="C34" s="5"/>
      <c r="D34" s="4" t="s">
        <v>10</v>
      </c>
      <c r="E34" s="4"/>
      <c r="F34" s="4"/>
      <c r="H34" s="5"/>
    </row>
    <row r="35" spans="1:8" ht="15.75" x14ac:dyDescent="0.25">
      <c r="A35" s="4"/>
      <c r="B35" s="5"/>
      <c r="C35" s="5"/>
      <c r="D35" s="4" t="s">
        <v>11</v>
      </c>
      <c r="E35" s="4"/>
      <c r="F35" s="4"/>
    </row>
    <row r="36" spans="1:8" ht="15.75" x14ac:dyDescent="0.25">
      <c r="A36" s="5"/>
      <c r="B36" s="5"/>
      <c r="C36" s="5"/>
      <c r="D36" s="4" t="s">
        <v>8</v>
      </c>
      <c r="E36" s="5"/>
      <c r="F36" s="4"/>
    </row>
    <row r="37" spans="1:8" ht="15.75" x14ac:dyDescent="0.25">
      <c r="A37" s="3"/>
      <c r="B37" s="3"/>
      <c r="C37" s="3"/>
      <c r="D37" s="27"/>
      <c r="E37" s="3"/>
      <c r="F37" s="3"/>
    </row>
    <row r="38" spans="1:8" ht="15.75" x14ac:dyDescent="0.25">
      <c r="A38" s="3"/>
      <c r="B38" s="3"/>
      <c r="C38" s="3"/>
      <c r="D38" s="27"/>
      <c r="E38" s="3"/>
      <c r="F38" s="3"/>
      <c r="G38" s="3"/>
      <c r="H38" s="3"/>
    </row>
    <row r="40" spans="1:8" ht="56.25" customHeight="1" x14ac:dyDescent="0.25">
      <c r="A40" s="62"/>
      <c r="B40" s="63"/>
      <c r="C40" s="63"/>
      <c r="D40" s="63"/>
      <c r="E40" s="63"/>
      <c r="F40" s="63"/>
      <c r="G40" s="63"/>
      <c r="H40" s="63"/>
    </row>
  </sheetData>
  <mergeCells count="2">
    <mergeCell ref="A30:F30"/>
    <mergeCell ref="A40:H40"/>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Návrh rozdělení dotací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2020-05-28T07:36:25Z</cp:lastPrinted>
  <dcterms:created xsi:type="dcterms:W3CDTF">2017-03-03T11:46:50Z</dcterms:created>
  <dcterms:modified xsi:type="dcterms:W3CDTF">2020-05-28T12:59:36Z</dcterms:modified>
</cp:coreProperties>
</file>